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\OneDrive\YURIRIA 21 - 24\TRANSPARENCIA\2023\titulo V\2do trim 2023\informacion presupuestaria\"/>
    </mc:Choice>
  </mc:AlternateContent>
  <xr:revisionPtr revIDLastSave="0" documentId="8_{BE6827DB-901A-4F1D-B196-90CB662075D5}" xr6:coauthVersionLast="47" xr6:coauthVersionMax="47" xr10:uidLastSave="{00000000-0000-0000-0000-000000000000}"/>
  <bookViews>
    <workbookView xWindow="-108" yWindow="-108" windowWidth="23256" windowHeight="12456" xr2:uid="{05DF339E-B0CF-4429-B11B-36DA04ABF7CB}"/>
  </bookViews>
  <sheets>
    <sheet name="Hoja1" sheetId="1" r:id="rId1"/>
  </sheets>
  <definedNames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E83" i="1"/>
  <c r="C83" i="1"/>
  <c r="B83" i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G83" i="1" s="1"/>
  <c r="F69" i="1"/>
  <c r="E69" i="1"/>
  <c r="C69" i="1"/>
  <c r="B69" i="1"/>
  <c r="D68" i="1"/>
  <c r="G68" i="1" s="1"/>
  <c r="D67" i="1"/>
  <c r="G67" i="1" s="1"/>
  <c r="D66" i="1"/>
  <c r="G66" i="1" s="1"/>
  <c r="D65" i="1"/>
  <c r="D69" i="1" s="1"/>
  <c r="F58" i="1"/>
  <c r="E58" i="1"/>
  <c r="C58" i="1"/>
  <c r="B58" i="1"/>
  <c r="G56" i="1"/>
  <c r="D56" i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G48" i="1"/>
  <c r="D48" i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G40" i="1"/>
  <c r="D40" i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G32" i="1"/>
  <c r="D32" i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G24" i="1"/>
  <c r="D24" i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G16" i="1"/>
  <c r="D16" i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G8" i="1"/>
  <c r="D8" i="1"/>
  <c r="D7" i="1"/>
  <c r="G7" i="1" s="1"/>
  <c r="D6" i="1"/>
  <c r="D58" i="1" s="1"/>
  <c r="G65" i="1" l="1"/>
  <c r="G69" i="1" s="1"/>
  <c r="G6" i="1"/>
  <c r="G58" i="1" s="1"/>
  <c r="D83" i="1"/>
</calcChain>
</file>

<file path=xl/sharedStrings.xml><?xml version="1.0" encoding="utf-8"?>
<sst xmlns="http://schemas.openxmlformats.org/spreadsheetml/2006/main" count="99" uniqueCount="77">
  <si>
    <t>Municipio de Yuriria
Estado Analítico del Ejercicio del Presupuesto de Egresos
Clasificación Administrativa
Del 1 de Enero al 30 de Junio de 2023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</si>
  <si>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</si>
  <si>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</si>
  <si>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</si>
  <si>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</si>
  <si>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</si>
  <si>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</si>
  <si>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</si>
  <si>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</si>
  <si>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</si>
  <si>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</si>
  <si>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</si>
  <si>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</si>
  <si>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</si>
  <si>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</si>
  <si>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</t>
  </si>
  <si>
    <t>31111M460020400 DEPARTAMENTO AYUDAS VARI</t>
  </si>
  <si>
    <t>31111M460020500 OFICINA DE ENLACE CIUDAD</t>
  </si>
  <si>
    <t>31111M460030000 DIRECCION DE COMUNICACIO</t>
  </si>
  <si>
    <t>31111M460040000 JUZGADO MUNICIPAL</t>
  </si>
  <si>
    <t>31111M460050000 DIRECCION DE ASUNTOS JUR</t>
  </si>
  <si>
    <t>31111M460060000 DIRECCION DE TURISMO</t>
  </si>
  <si>
    <t>31111M460070000 DIRECCION DE INFORMATICA</t>
  </si>
  <si>
    <t>31111M460080000 INSTITUTO MPAL DE LA JUV</t>
  </si>
  <si>
    <t>31111M460090000 SECRETARIA DEL H. AYUNTA</t>
  </si>
  <si>
    <t>31111M460100000 DIRECCION DE FISCALIZACI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</si>
  <si>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</si>
  <si>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</si>
  <si>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</si>
  <si>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</si>
  <si>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</t>
  </si>
  <si>
    <t>31111M460140300 COORDINACION DE MANTENIM</t>
  </si>
  <si>
    <t>31111M460150000 DIRECCION DE PREDIAL Y C</t>
  </si>
  <si>
    <t>31111M460160000 DIRECCION DE RECURSOS HU</t>
  </si>
  <si>
    <t>31111M460170000 UNID TRANSP Y ACCESO A L</t>
  </si>
  <si>
    <t>31111M460180000 DIRECCION DE OBRAS PUBLI</t>
  </si>
  <si>
    <t>31111M460190000 DIRECCION DE DESARROLLO</t>
  </si>
  <si>
    <t>31111M460200000 DIRECCION DE PLANEACION</t>
  </si>
  <si>
    <t>31111M460210000 COMISARIA DE SEGURIDAD P</t>
  </si>
  <si>
    <t>31111M460220000 DIRECCION DE PROTECCION</t>
  </si>
  <si>
    <t>31111M460230000 DIRECCION DE MOVILIDAD M</t>
  </si>
  <si>
    <t>31111M460240100 DIRECCION DE SERVICIOS P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</si>
  <si>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</si>
  <si>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</si>
  <si>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</si>
  <si>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</si>
  <si>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</t>
  </si>
  <si>
    <t>31111M460250000 DIRECCION DE MEDIO AMBIE</t>
  </si>
  <si>
    <t>31111M460260000 DIRECCION DE ASENTAMIENT</t>
  </si>
  <si>
    <t>31111M460270000 DIRECCION DE AGUA POTABL</t>
  </si>
  <si>
    <t>31111M460280000 DIRECCION DE DESARROLLO</t>
  </si>
  <si>
    <t>31111M460290000 DIRECCION DE DESARROLLO</t>
  </si>
  <si>
    <t>31111M460300000 DIRECCION DE DESARROLLO</t>
  </si>
  <si>
    <t>31111M460310000 IMUVI</t>
  </si>
  <si>
    <t>31111M460320000 INSTANCIA DE LA MUJER YU</t>
  </si>
  <si>
    <t>31111M460330000 DIRECCION DE ATENCION AL</t>
  </si>
  <si>
    <t>31111M460340000 DIRECCION DE EDUCACION P</t>
  </si>
  <si>
    <t>31111M460350000 DIRECCION DE DEPORTE</t>
  </si>
  <si>
    <t>31111M460360000 DIRECCION DE CASA DE LA</t>
  </si>
  <si>
    <t>31111M460370000 CONTRALORIA MUNICIPAL</t>
  </si>
  <si>
    <t>31111M460900100 SIST PARA EL DES INTERAL</t>
  </si>
  <si>
    <t>I460000000 INGRESOS GENERICOS</t>
  </si>
  <si>
    <t>Total del Gasto</t>
  </si>
  <si>
    <t>Municipio de Yuriria
Estado Analítico del Ejercicio del Presupuesto de Egresos
Clasificación Administrativa (Poderes)
Del 1 de Enero al 30 de Junio de 2023</t>
  </si>
  <si>
    <t>Poder Ejecutivo</t>
  </si>
  <si>
    <t>Poder Legislativo</t>
  </si>
  <si>
    <t>Poder Judicial</t>
  </si>
  <si>
    <t>Órganismos Autónomos</t>
  </si>
  <si>
    <t>Municipio de Yuriria
Estado Analítico del Ejercicio del Presupuesto de Egresos
Clasificación Administrativa (Sector Paraestatal)
Del 1 de Enero al 30 de Junio de 2023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</si>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</sst>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indent="1"/>
      <protection locked="0"/>
    </xf>
    <xf numFmtId="4" fontId="3" fillId="0" borderId="10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7" xfId="0" applyNumberFormat="1" applyFont="1" applyBorder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78B02930-26D8-49AD-AE01-47E4ABDA1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748898</xdr:colOff>
      <xdr:row>0</xdr:row>
      <xdr:rowOff>0</xdr:rowOff>
    </xdr:from>
    <xdr:to>
      <xdr:col>0</xdr:col>
      <xdr:colOff>1805940</xdr:colOff>
      <xdr:row>0</xdr:row>
      <xdr:rowOff>725633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6518A7-1A7B-4349-BCAE-22C244B38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898" y="0"/>
          <a:ext cx="1057042" cy="7256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2808868</xdr:colOff>
      <xdr:row>94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4AEE94-56B9-4617-9079-BC6829642E47}"/>
            </a:ext>
          </a:extLst>
        </xdr:cNvPr>
        <xdr:cNvSpPr txBox="1"/>
      </xdr:nvSpPr>
      <xdr:spPr>
        <a:xfrm>
          <a:off x="0" y="13502640"/>
          <a:ext cx="2808868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2</xdr:col>
      <xdr:colOff>304800</xdr:colOff>
      <xdr:row>88</xdr:row>
      <xdr:rowOff>19050</xdr:rowOff>
    </xdr:from>
    <xdr:to>
      <xdr:col>5</xdr:col>
      <xdr:colOff>561975</xdr:colOff>
      <xdr:row>94</xdr:row>
      <xdr:rowOff>66424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8F553EF-CCB4-47A9-AB3E-D27F1F402A7E}"/>
            </a:ext>
          </a:extLst>
        </xdr:cNvPr>
        <xdr:cNvSpPr txBox="1"/>
      </xdr:nvSpPr>
      <xdr:spPr>
        <a:xfrm>
          <a:off x="5570220" y="13521690"/>
          <a:ext cx="3183255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1618-353C-45D7-B4D4-51F8A8635BAD}">
  <dimension ref="A1:G85"/>
  <sheetViews>
    <sheetView tabSelected="1" view="pageBreakPreview" zoomScale="60" zoomScaleNormal="100" workbookViewId="0">
      <selection activeCell="E10" sqref="E10"/>
    </sheetView>
  </sheetViews>
  <sheetFormatPr baseColWidth="10" defaultColWidth="9.33203125" defaultRowHeight="14.4" x14ac:dyDescent="0.3"/>
  <cols>
    <col min="1" max="1" width="62.5546875" style="4" customWidth="1"/>
    <col min="2" max="7" width="14.21875" style="4" customWidth="1"/>
    <col min="8" max="16384" width="9.33203125" style="4"/>
  </cols>
  <sheetData>
    <row r="1" spans="1:7" ht="60.75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5" t="s">
        <v>1</v>
      </c>
      <c r="B2" s="1" t="s">
        <v>2</v>
      </c>
      <c r="C2" s="2"/>
      <c r="D2" s="2"/>
      <c r="E2" s="2"/>
      <c r="F2" s="3"/>
      <c r="G2" s="6" t="s">
        <v>3</v>
      </c>
    </row>
    <row r="3" spans="1:7" ht="24.9" customHeight="1" x14ac:dyDescent="0.3">
      <c r="A3" s="7"/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3">
      <c r="A4" s="10"/>
      <c r="B4" s="11">
        <v>1</v>
      </c>
      <c r="C4" s="11">
        <v>2</v>
      </c>
      <c r="D4" s="11" t="s">
        <v>9</v>
      </c>
      <c r="E4" s="11">
        <v>4</v>
      </c>
      <c r="F4" s="11">
        <v>5</v>
      </c>
      <c r="G4" s="11" t="s">
        <v>10</v>
      </c>
    </row>
    <row r="5" spans="1:7" x14ac:dyDescent="0.3">
      <c r="A5" s="12"/>
      <c r="B5" s="13"/>
      <c r="C5" s="13"/>
      <c r="D5" s="13"/>
      <c r="E5" s="13"/>
      <c r="F5" s="13"/>
      <c r="G5" s="13"/>
    </row>
    <row r="6" spans="1:7" x14ac:dyDescent="0.3">
      <c r="A6" s="14" t="s">
        <v>11</v>
      </c>
      <c r="B6" s="15">
        <v>682976.23</v>
      </c>
      <c r="C6" s="15">
        <v>0</v>
      </c>
      <c r="D6" s="15">
        <f>B6+C6</f>
        <v>682976.23</v>
      </c>
      <c r="E6" s="15">
        <v>300594.05</v>
      </c>
      <c r="F6" s="15">
        <v>297407.19</v>
      </c>
      <c r="G6" s="15">
        <f>D6-E6</f>
        <v>382382.18</v>
      </c>
    </row>
    <row r="7" spans="1:7" x14ac:dyDescent="0.3">
      <c r="A7" s="14" t="s">
        <v>12</v>
      </c>
      <c r="B7" s="15">
        <v>6842506</v>
      </c>
      <c r="C7" s="15">
        <v>7450</v>
      </c>
      <c r="D7" s="15">
        <f t="shared" ref="D7:D56" si="0">B7+C7</f>
        <v>6849956</v>
      </c>
      <c r="E7" s="15">
        <v>2942068.14</v>
      </c>
      <c r="F7" s="15">
        <v>2912002.94</v>
      </c>
      <c r="G7" s="15">
        <f t="shared" ref="G7:G56" si="1">D7-E7</f>
        <v>3907887.86</v>
      </c>
    </row>
    <row r="8" spans="1:7" x14ac:dyDescent="0.3">
      <c r="A8" s="14" t="s">
        <v>13</v>
      </c>
      <c r="B8" s="15">
        <v>1137530.78</v>
      </c>
      <c r="C8" s="15">
        <v>0</v>
      </c>
      <c r="D8" s="15">
        <f t="shared" si="0"/>
        <v>1137530.78</v>
      </c>
      <c r="E8" s="15">
        <v>528708.86</v>
      </c>
      <c r="F8" s="15">
        <v>522035.7</v>
      </c>
      <c r="G8" s="15">
        <f t="shared" si="1"/>
        <v>608821.92000000004</v>
      </c>
    </row>
    <row r="9" spans="1:7" x14ac:dyDescent="0.3">
      <c r="A9" s="14" t="s">
        <v>14</v>
      </c>
      <c r="B9" s="15">
        <v>30892601.010000002</v>
      </c>
      <c r="C9" s="15">
        <v>6006959.79</v>
      </c>
      <c r="D9" s="15">
        <f t="shared" si="0"/>
        <v>36899560.800000004</v>
      </c>
      <c r="E9" s="15">
        <v>23592277.48</v>
      </c>
      <c r="F9" s="15">
        <v>23506041.399999999</v>
      </c>
      <c r="G9" s="15">
        <f t="shared" si="1"/>
        <v>13307283.320000004</v>
      </c>
    </row>
    <row r="10" spans="1:7" x14ac:dyDescent="0.3">
      <c r="A10" s="14" t="s">
        <v>15</v>
      </c>
      <c r="B10" s="15">
        <v>2163819.42</v>
      </c>
      <c r="C10" s="15">
        <v>0</v>
      </c>
      <c r="D10" s="15">
        <f t="shared" si="0"/>
        <v>2163819.42</v>
      </c>
      <c r="E10" s="15">
        <v>999945.64</v>
      </c>
      <c r="F10" s="15">
        <v>999945.64</v>
      </c>
      <c r="G10" s="15">
        <f t="shared" si="1"/>
        <v>1163873.7799999998</v>
      </c>
    </row>
    <row r="11" spans="1:7" x14ac:dyDescent="0.3">
      <c r="A11" s="14" t="s">
        <v>16</v>
      </c>
      <c r="B11" s="15">
        <v>264928.99</v>
      </c>
      <c r="C11" s="15">
        <v>0</v>
      </c>
      <c r="D11" s="15">
        <f t="shared" si="0"/>
        <v>264928.99</v>
      </c>
      <c r="E11" s="15">
        <v>122432.44</v>
      </c>
      <c r="F11" s="15">
        <v>122432.44</v>
      </c>
      <c r="G11" s="15">
        <f t="shared" si="1"/>
        <v>142496.54999999999</v>
      </c>
    </row>
    <row r="12" spans="1:7" x14ac:dyDescent="0.3">
      <c r="A12" s="14" t="s">
        <v>17</v>
      </c>
      <c r="B12" s="15">
        <v>622574.92000000004</v>
      </c>
      <c r="C12" s="15">
        <v>-518812.43</v>
      </c>
      <c r="D12" s="15">
        <f t="shared" si="0"/>
        <v>103762.49000000005</v>
      </c>
      <c r="E12" s="15">
        <v>0</v>
      </c>
      <c r="F12" s="15">
        <v>0</v>
      </c>
      <c r="G12" s="15">
        <f t="shared" si="1"/>
        <v>103762.49000000005</v>
      </c>
    </row>
    <row r="13" spans="1:7" x14ac:dyDescent="0.3">
      <c r="A13" s="14" t="s">
        <v>18</v>
      </c>
      <c r="B13" s="15">
        <v>1925042.52</v>
      </c>
      <c r="C13" s="15">
        <v>-15366.57</v>
      </c>
      <c r="D13" s="15">
        <f t="shared" si="0"/>
        <v>1909675.95</v>
      </c>
      <c r="E13" s="15">
        <v>597217.15</v>
      </c>
      <c r="F13" s="15">
        <v>472072.9</v>
      </c>
      <c r="G13" s="15">
        <f t="shared" si="1"/>
        <v>1312458.7999999998</v>
      </c>
    </row>
    <row r="14" spans="1:7" x14ac:dyDescent="0.3">
      <c r="A14" s="14" t="s">
        <v>19</v>
      </c>
      <c r="B14" s="15">
        <v>518188.03</v>
      </c>
      <c r="C14" s="15">
        <v>-58518.22</v>
      </c>
      <c r="D14" s="15">
        <f t="shared" si="0"/>
        <v>459669.81000000006</v>
      </c>
      <c r="E14" s="15">
        <v>197491.03</v>
      </c>
      <c r="F14" s="15">
        <v>197491.03</v>
      </c>
      <c r="G14" s="15">
        <f t="shared" si="1"/>
        <v>262178.78000000003</v>
      </c>
    </row>
    <row r="15" spans="1:7" x14ac:dyDescent="0.3">
      <c r="A15" s="14" t="s">
        <v>20</v>
      </c>
      <c r="B15" s="15">
        <v>1394078.08</v>
      </c>
      <c r="C15" s="15">
        <v>-19966.22</v>
      </c>
      <c r="D15" s="15">
        <f t="shared" si="0"/>
        <v>1374111.86</v>
      </c>
      <c r="E15" s="15">
        <v>535191.81000000006</v>
      </c>
      <c r="F15" s="15">
        <v>535191.81000000006</v>
      </c>
      <c r="G15" s="15">
        <f t="shared" si="1"/>
        <v>838920.05</v>
      </c>
    </row>
    <row r="16" spans="1:7" x14ac:dyDescent="0.3">
      <c r="A16" s="14" t="s">
        <v>21</v>
      </c>
      <c r="B16" s="15">
        <v>1620548.49</v>
      </c>
      <c r="C16" s="15">
        <v>290181.48</v>
      </c>
      <c r="D16" s="15">
        <f t="shared" si="0"/>
        <v>1910729.97</v>
      </c>
      <c r="E16" s="15">
        <v>643821.01</v>
      </c>
      <c r="F16" s="15">
        <v>643821.01</v>
      </c>
      <c r="G16" s="15">
        <f t="shared" si="1"/>
        <v>1266908.96</v>
      </c>
    </row>
    <row r="17" spans="1:7" x14ac:dyDescent="0.3">
      <c r="A17" s="14" t="s">
        <v>22</v>
      </c>
      <c r="B17" s="15">
        <v>1925880.89</v>
      </c>
      <c r="C17" s="15">
        <v>-155000</v>
      </c>
      <c r="D17" s="15">
        <f t="shared" si="0"/>
        <v>1770880.89</v>
      </c>
      <c r="E17" s="15">
        <v>537105.57999999996</v>
      </c>
      <c r="F17" s="15">
        <v>537105.57999999996</v>
      </c>
      <c r="G17" s="15">
        <f t="shared" si="1"/>
        <v>1233775.31</v>
      </c>
    </row>
    <row r="18" spans="1:7" x14ac:dyDescent="0.3">
      <c r="A18" s="14" t="s">
        <v>23</v>
      </c>
      <c r="B18" s="15">
        <v>897304.69</v>
      </c>
      <c r="C18" s="15">
        <v>211194.9</v>
      </c>
      <c r="D18" s="15">
        <f t="shared" si="0"/>
        <v>1108499.5899999999</v>
      </c>
      <c r="E18" s="15">
        <v>502157.9</v>
      </c>
      <c r="F18" s="15">
        <v>502157.9</v>
      </c>
      <c r="G18" s="15">
        <f t="shared" si="1"/>
        <v>606341.68999999983</v>
      </c>
    </row>
    <row r="19" spans="1:7" x14ac:dyDescent="0.3">
      <c r="A19" s="14" t="s">
        <v>24</v>
      </c>
      <c r="B19" s="15">
        <v>1181398.23</v>
      </c>
      <c r="C19" s="15">
        <v>870000</v>
      </c>
      <c r="D19" s="15">
        <f t="shared" si="0"/>
        <v>2051398.23</v>
      </c>
      <c r="E19" s="15">
        <v>751868.93</v>
      </c>
      <c r="F19" s="15">
        <v>751868.93</v>
      </c>
      <c r="G19" s="15">
        <f t="shared" si="1"/>
        <v>1299529.2999999998</v>
      </c>
    </row>
    <row r="20" spans="1:7" x14ac:dyDescent="0.3">
      <c r="A20" s="14" t="s">
        <v>25</v>
      </c>
      <c r="B20" s="15">
        <v>1409125.07</v>
      </c>
      <c r="C20" s="15">
        <v>70043.41</v>
      </c>
      <c r="D20" s="15">
        <f t="shared" si="0"/>
        <v>1479168.48</v>
      </c>
      <c r="E20" s="15">
        <v>645594.99</v>
      </c>
      <c r="F20" s="15">
        <v>645594.99</v>
      </c>
      <c r="G20" s="15">
        <f t="shared" si="1"/>
        <v>833573.49</v>
      </c>
    </row>
    <row r="21" spans="1:7" x14ac:dyDescent="0.3">
      <c r="A21" s="14" t="s">
        <v>26</v>
      </c>
      <c r="B21" s="15">
        <v>1016881.7</v>
      </c>
      <c r="C21" s="15">
        <v>-189943.3</v>
      </c>
      <c r="D21" s="15">
        <f t="shared" si="0"/>
        <v>826938.39999999991</v>
      </c>
      <c r="E21" s="15">
        <v>331803.45</v>
      </c>
      <c r="F21" s="15">
        <v>331803.45</v>
      </c>
      <c r="G21" s="15">
        <f t="shared" si="1"/>
        <v>495134.9499999999</v>
      </c>
    </row>
    <row r="22" spans="1:7" x14ac:dyDescent="0.3">
      <c r="A22" s="14" t="s">
        <v>27</v>
      </c>
      <c r="B22" s="15">
        <v>396476.2</v>
      </c>
      <c r="C22" s="15">
        <v>0</v>
      </c>
      <c r="D22" s="15">
        <f t="shared" si="0"/>
        <v>396476.2</v>
      </c>
      <c r="E22" s="15">
        <v>143162.66</v>
      </c>
      <c r="F22" s="15">
        <v>143162.66</v>
      </c>
      <c r="G22" s="15">
        <f t="shared" si="1"/>
        <v>253313.54</v>
      </c>
    </row>
    <row r="23" spans="1:7" x14ac:dyDescent="0.3">
      <c r="A23" s="14" t="s">
        <v>28</v>
      </c>
      <c r="B23" s="15">
        <v>3185597.18</v>
      </c>
      <c r="C23" s="15">
        <v>-90000</v>
      </c>
      <c r="D23" s="15">
        <f t="shared" si="0"/>
        <v>3095597.18</v>
      </c>
      <c r="E23" s="15">
        <v>1397487.96</v>
      </c>
      <c r="F23" s="15">
        <v>1397487.96</v>
      </c>
      <c r="G23" s="15">
        <f t="shared" si="1"/>
        <v>1698109.2200000002</v>
      </c>
    </row>
    <row r="24" spans="1:7" x14ac:dyDescent="0.3">
      <c r="A24" s="14" t="s">
        <v>29</v>
      </c>
      <c r="B24" s="15">
        <v>18311179.27</v>
      </c>
      <c r="C24" s="15">
        <v>4409410.1399999997</v>
      </c>
      <c r="D24" s="15">
        <f t="shared" si="0"/>
        <v>22720589.41</v>
      </c>
      <c r="E24" s="15">
        <v>11157780.060000001</v>
      </c>
      <c r="F24" s="15">
        <v>11116713.390000001</v>
      </c>
      <c r="G24" s="15">
        <f t="shared" si="1"/>
        <v>11562809.35</v>
      </c>
    </row>
    <row r="25" spans="1:7" x14ac:dyDescent="0.3">
      <c r="A25" s="14" t="s">
        <v>30</v>
      </c>
      <c r="B25" s="15">
        <v>620422.64</v>
      </c>
      <c r="C25" s="15">
        <v>23000</v>
      </c>
      <c r="D25" s="15">
        <f t="shared" si="0"/>
        <v>643422.64</v>
      </c>
      <c r="E25" s="15">
        <v>264427.05</v>
      </c>
      <c r="F25" s="15">
        <v>264427.05</v>
      </c>
      <c r="G25" s="15">
        <f t="shared" si="1"/>
        <v>378995.59</v>
      </c>
    </row>
    <row r="26" spans="1:7" x14ac:dyDescent="0.3">
      <c r="A26" s="14" t="s">
        <v>31</v>
      </c>
      <c r="B26" s="15">
        <v>3229618.97</v>
      </c>
      <c r="C26" s="15">
        <v>204295.8</v>
      </c>
      <c r="D26" s="15">
        <f t="shared" si="0"/>
        <v>3433914.77</v>
      </c>
      <c r="E26" s="15">
        <v>1506281.43</v>
      </c>
      <c r="F26" s="15">
        <v>1506281.43</v>
      </c>
      <c r="G26" s="15">
        <f t="shared" si="1"/>
        <v>1927633.34</v>
      </c>
    </row>
    <row r="27" spans="1:7" x14ac:dyDescent="0.3">
      <c r="A27" s="14" t="s">
        <v>32</v>
      </c>
      <c r="B27" s="15">
        <v>1083810.4099999999</v>
      </c>
      <c r="C27" s="15">
        <v>194794.54</v>
      </c>
      <c r="D27" s="15">
        <f t="shared" si="0"/>
        <v>1278604.95</v>
      </c>
      <c r="E27" s="15">
        <v>513046.68</v>
      </c>
      <c r="F27" s="15">
        <v>513046.68</v>
      </c>
      <c r="G27" s="15">
        <f t="shared" si="1"/>
        <v>765558.27</v>
      </c>
    </row>
    <row r="28" spans="1:7" x14ac:dyDescent="0.3">
      <c r="A28" s="14" t="s">
        <v>33</v>
      </c>
      <c r="B28" s="15">
        <v>1558116.32</v>
      </c>
      <c r="C28" s="15">
        <v>-271197.59999999998</v>
      </c>
      <c r="D28" s="15">
        <f t="shared" si="0"/>
        <v>1286918.7200000002</v>
      </c>
      <c r="E28" s="15">
        <v>511412.47999999998</v>
      </c>
      <c r="F28" s="15">
        <v>511412.47999999998</v>
      </c>
      <c r="G28" s="15">
        <f t="shared" si="1"/>
        <v>775506.24000000022</v>
      </c>
    </row>
    <row r="29" spans="1:7" x14ac:dyDescent="0.3">
      <c r="A29" s="14" t="s">
        <v>34</v>
      </c>
      <c r="B29" s="15">
        <v>601742.1</v>
      </c>
      <c r="C29" s="15">
        <v>0</v>
      </c>
      <c r="D29" s="15">
        <f t="shared" si="0"/>
        <v>601742.1</v>
      </c>
      <c r="E29" s="15">
        <v>270462.03000000003</v>
      </c>
      <c r="F29" s="15">
        <v>250606.53</v>
      </c>
      <c r="G29" s="15">
        <f t="shared" si="1"/>
        <v>331280.06999999995</v>
      </c>
    </row>
    <row r="30" spans="1:7" x14ac:dyDescent="0.3">
      <c r="A30" s="14" t="s">
        <v>35</v>
      </c>
      <c r="B30" s="15">
        <v>96067492.870000005</v>
      </c>
      <c r="C30" s="15">
        <v>9191208.7200000007</v>
      </c>
      <c r="D30" s="15">
        <f t="shared" si="0"/>
        <v>105258701.59</v>
      </c>
      <c r="E30" s="15">
        <v>40124001.530000001</v>
      </c>
      <c r="F30" s="15">
        <v>40124001.530000001</v>
      </c>
      <c r="G30" s="15">
        <f t="shared" si="1"/>
        <v>65134700.060000002</v>
      </c>
    </row>
    <row r="31" spans="1:7" x14ac:dyDescent="0.3">
      <c r="A31" s="14" t="s">
        <v>36</v>
      </c>
      <c r="B31" s="15">
        <v>1101579.55</v>
      </c>
      <c r="C31" s="15">
        <v>75719.09</v>
      </c>
      <c r="D31" s="15">
        <f t="shared" si="0"/>
        <v>1177298.6400000001</v>
      </c>
      <c r="E31" s="15">
        <v>524771.12</v>
      </c>
      <c r="F31" s="15">
        <v>524771.12</v>
      </c>
      <c r="G31" s="15">
        <f t="shared" si="1"/>
        <v>652527.52000000014</v>
      </c>
    </row>
    <row r="32" spans="1:7" x14ac:dyDescent="0.3">
      <c r="A32" s="14" t="s">
        <v>37</v>
      </c>
      <c r="B32" s="15">
        <v>811440.25</v>
      </c>
      <c r="C32" s="15">
        <v>0</v>
      </c>
      <c r="D32" s="15">
        <f t="shared" si="0"/>
        <v>811440.25</v>
      </c>
      <c r="E32" s="15">
        <v>372997.78</v>
      </c>
      <c r="F32" s="15">
        <v>372997.78</v>
      </c>
      <c r="G32" s="15">
        <f t="shared" si="1"/>
        <v>438442.47</v>
      </c>
    </row>
    <row r="33" spans="1:7" x14ac:dyDescent="0.3">
      <c r="A33" s="14" t="s">
        <v>38</v>
      </c>
      <c r="B33" s="15">
        <v>29445666.84</v>
      </c>
      <c r="C33" s="15">
        <v>3854748.93</v>
      </c>
      <c r="D33" s="15">
        <f t="shared" si="0"/>
        <v>33300415.77</v>
      </c>
      <c r="E33" s="15">
        <v>14019896.859999999</v>
      </c>
      <c r="F33" s="15">
        <v>14019896.859999999</v>
      </c>
      <c r="G33" s="15">
        <f t="shared" si="1"/>
        <v>19280518.91</v>
      </c>
    </row>
    <row r="34" spans="1:7" x14ac:dyDescent="0.3">
      <c r="A34" s="14" t="s">
        <v>39</v>
      </c>
      <c r="B34" s="15">
        <v>1673244.3</v>
      </c>
      <c r="C34" s="15">
        <v>392530.29</v>
      </c>
      <c r="D34" s="15">
        <f t="shared" si="0"/>
        <v>2065774.59</v>
      </c>
      <c r="E34" s="15">
        <v>958779.57</v>
      </c>
      <c r="F34" s="15">
        <v>958779.57</v>
      </c>
      <c r="G34" s="15">
        <f t="shared" si="1"/>
        <v>1106995.02</v>
      </c>
    </row>
    <row r="35" spans="1:7" x14ac:dyDescent="0.3">
      <c r="A35" s="14" t="s">
        <v>40</v>
      </c>
      <c r="B35" s="15">
        <v>5653175.0199999996</v>
      </c>
      <c r="C35" s="15">
        <v>2071513.75</v>
      </c>
      <c r="D35" s="15">
        <f t="shared" si="0"/>
        <v>7724688.7699999996</v>
      </c>
      <c r="E35" s="15">
        <v>3244317.33</v>
      </c>
      <c r="F35" s="15">
        <v>3244317.33</v>
      </c>
      <c r="G35" s="15">
        <f t="shared" si="1"/>
        <v>4480371.4399999995</v>
      </c>
    </row>
    <row r="36" spans="1:7" x14ac:dyDescent="0.3">
      <c r="A36" s="14" t="s">
        <v>41</v>
      </c>
      <c r="B36" s="15">
        <v>4528256.74</v>
      </c>
      <c r="C36" s="15">
        <v>290907.87</v>
      </c>
      <c r="D36" s="15">
        <f t="shared" si="0"/>
        <v>4819164.6100000003</v>
      </c>
      <c r="E36" s="15">
        <v>2266925.77</v>
      </c>
      <c r="F36" s="15">
        <v>2266925.77</v>
      </c>
      <c r="G36" s="15">
        <f t="shared" si="1"/>
        <v>2552238.8400000003</v>
      </c>
    </row>
    <row r="37" spans="1:7" x14ac:dyDescent="0.3">
      <c r="A37" s="14" t="s">
        <v>42</v>
      </c>
      <c r="B37" s="15">
        <v>10598872.42</v>
      </c>
      <c r="C37" s="15">
        <v>-382884.89</v>
      </c>
      <c r="D37" s="15">
        <f t="shared" si="0"/>
        <v>10215987.529999999</v>
      </c>
      <c r="E37" s="15">
        <v>4762780.8</v>
      </c>
      <c r="F37" s="15">
        <v>4762780.8</v>
      </c>
      <c r="G37" s="15">
        <f t="shared" si="1"/>
        <v>5453206.7299999995</v>
      </c>
    </row>
    <row r="38" spans="1:7" x14ac:dyDescent="0.3">
      <c r="A38" s="14" t="s">
        <v>43</v>
      </c>
      <c r="B38" s="15">
        <v>3758295.07</v>
      </c>
      <c r="C38" s="15">
        <v>-354913.65</v>
      </c>
      <c r="D38" s="15">
        <f t="shared" si="0"/>
        <v>3403381.42</v>
      </c>
      <c r="E38" s="15">
        <v>1346724.2</v>
      </c>
      <c r="F38" s="15">
        <v>1346724.2</v>
      </c>
      <c r="G38" s="15">
        <f t="shared" si="1"/>
        <v>2056657.22</v>
      </c>
    </row>
    <row r="39" spans="1:7" x14ac:dyDescent="0.3">
      <c r="A39" s="14" t="s">
        <v>44</v>
      </c>
      <c r="B39" s="15">
        <v>930138.54</v>
      </c>
      <c r="C39" s="15">
        <v>0</v>
      </c>
      <c r="D39" s="15">
        <f t="shared" si="0"/>
        <v>930138.54</v>
      </c>
      <c r="E39" s="15">
        <v>392657.38</v>
      </c>
      <c r="F39" s="15">
        <v>392657.38</v>
      </c>
      <c r="G39" s="15">
        <f t="shared" si="1"/>
        <v>537481.16</v>
      </c>
    </row>
    <row r="40" spans="1:7" x14ac:dyDescent="0.3">
      <c r="A40" s="14" t="s">
        <v>45</v>
      </c>
      <c r="B40" s="15">
        <v>25103355.23</v>
      </c>
      <c r="C40" s="15">
        <v>676394.34</v>
      </c>
      <c r="D40" s="15">
        <f t="shared" si="0"/>
        <v>25779749.57</v>
      </c>
      <c r="E40" s="15">
        <v>13406409.369999999</v>
      </c>
      <c r="F40" s="15">
        <v>12402445.32</v>
      </c>
      <c r="G40" s="15">
        <f t="shared" si="1"/>
        <v>12373340.200000001</v>
      </c>
    </row>
    <row r="41" spans="1:7" x14ac:dyDescent="0.3">
      <c r="A41" s="14" t="s">
        <v>46</v>
      </c>
      <c r="B41" s="15">
        <v>677475.59</v>
      </c>
      <c r="C41" s="15">
        <v>0</v>
      </c>
      <c r="D41" s="15">
        <f t="shared" si="0"/>
        <v>677475.59</v>
      </c>
      <c r="E41" s="15">
        <v>312551.19</v>
      </c>
      <c r="F41" s="15">
        <v>312551.19</v>
      </c>
      <c r="G41" s="15">
        <f t="shared" si="1"/>
        <v>364924.39999999997</v>
      </c>
    </row>
    <row r="42" spans="1:7" x14ac:dyDescent="0.3">
      <c r="A42" s="14" t="s">
        <v>47</v>
      </c>
      <c r="B42" s="15">
        <v>2965762.81</v>
      </c>
      <c r="C42" s="15">
        <v>2893958.99</v>
      </c>
      <c r="D42" s="15">
        <f t="shared" si="0"/>
        <v>5859721.8000000007</v>
      </c>
      <c r="E42" s="15">
        <v>4166525.49</v>
      </c>
      <c r="F42" s="15">
        <v>4166525.49</v>
      </c>
      <c r="G42" s="15">
        <f t="shared" si="1"/>
        <v>1693196.3100000005</v>
      </c>
    </row>
    <row r="43" spans="1:7" x14ac:dyDescent="0.3">
      <c r="A43" s="14" t="s">
        <v>48</v>
      </c>
      <c r="B43" s="15">
        <v>279436.40999999997</v>
      </c>
      <c r="C43" s="15">
        <v>79755.820000000007</v>
      </c>
      <c r="D43" s="15">
        <f t="shared" si="0"/>
        <v>359192.23</v>
      </c>
      <c r="E43" s="15">
        <v>143618.84</v>
      </c>
      <c r="F43" s="15">
        <v>143618.84</v>
      </c>
      <c r="G43" s="15">
        <f t="shared" si="1"/>
        <v>215573.38999999998</v>
      </c>
    </row>
    <row r="44" spans="1:7" x14ac:dyDescent="0.3">
      <c r="A44" s="14" t="s">
        <v>49</v>
      </c>
      <c r="B44" s="15">
        <v>19141075.510000002</v>
      </c>
      <c r="C44" s="15">
        <v>223973.05</v>
      </c>
      <c r="D44" s="15">
        <f t="shared" si="0"/>
        <v>19365048.560000002</v>
      </c>
      <c r="E44" s="15">
        <v>10016797.050000001</v>
      </c>
      <c r="F44" s="15">
        <v>10016797.050000001</v>
      </c>
      <c r="G44" s="15">
        <f t="shared" si="1"/>
        <v>9348251.5100000016</v>
      </c>
    </row>
    <row r="45" spans="1:7" x14ac:dyDescent="0.3">
      <c r="A45" s="14" t="s">
        <v>50</v>
      </c>
      <c r="B45" s="15">
        <v>2113363.33</v>
      </c>
      <c r="C45" s="15">
        <v>11890943.5</v>
      </c>
      <c r="D45" s="15">
        <f t="shared" si="0"/>
        <v>14004306.83</v>
      </c>
      <c r="E45" s="15">
        <v>766334.3</v>
      </c>
      <c r="F45" s="15">
        <v>766334.3</v>
      </c>
      <c r="G45" s="15">
        <f t="shared" si="1"/>
        <v>13237972.529999999</v>
      </c>
    </row>
    <row r="46" spans="1:7" x14ac:dyDescent="0.3">
      <c r="A46" s="14" t="s">
        <v>51</v>
      </c>
      <c r="B46" s="15">
        <v>892366.53</v>
      </c>
      <c r="C46" s="15">
        <v>-168496.48</v>
      </c>
      <c r="D46" s="15">
        <f t="shared" si="0"/>
        <v>723870.05</v>
      </c>
      <c r="E46" s="15">
        <v>165899.35</v>
      </c>
      <c r="F46" s="15">
        <v>165899.35</v>
      </c>
      <c r="G46" s="15">
        <f t="shared" si="1"/>
        <v>557970.70000000007</v>
      </c>
    </row>
    <row r="47" spans="1:7" x14ac:dyDescent="0.3">
      <c r="A47" s="14" t="s">
        <v>52</v>
      </c>
      <c r="B47" s="15">
        <v>2445322.88</v>
      </c>
      <c r="C47" s="15">
        <v>1646959.08</v>
      </c>
      <c r="D47" s="15">
        <f t="shared" si="0"/>
        <v>4092281.96</v>
      </c>
      <c r="E47" s="15">
        <v>754182.03</v>
      </c>
      <c r="F47" s="15">
        <v>754182.03</v>
      </c>
      <c r="G47" s="15">
        <f t="shared" si="1"/>
        <v>3338099.9299999997</v>
      </c>
    </row>
    <row r="48" spans="1:7" x14ac:dyDescent="0.3">
      <c r="A48" s="14" t="s">
        <v>53</v>
      </c>
      <c r="B48" s="15">
        <v>590129.36</v>
      </c>
      <c r="C48" s="15">
        <v>-197353.04</v>
      </c>
      <c r="D48" s="15">
        <f t="shared" si="0"/>
        <v>392776.31999999995</v>
      </c>
      <c r="E48" s="15">
        <v>164051.57</v>
      </c>
      <c r="F48" s="15">
        <v>164051.57</v>
      </c>
      <c r="G48" s="15">
        <f t="shared" si="1"/>
        <v>228724.74999999994</v>
      </c>
    </row>
    <row r="49" spans="1:7" x14ac:dyDescent="0.3">
      <c r="A49" s="14" t="s">
        <v>54</v>
      </c>
      <c r="B49" s="15">
        <v>481407.46</v>
      </c>
      <c r="C49" s="15">
        <v>2330</v>
      </c>
      <c r="D49" s="15">
        <f t="shared" si="0"/>
        <v>483737.46</v>
      </c>
      <c r="E49" s="15">
        <v>215924.37</v>
      </c>
      <c r="F49" s="15">
        <v>215924.37</v>
      </c>
      <c r="G49" s="15">
        <f t="shared" si="1"/>
        <v>267813.09000000003</v>
      </c>
    </row>
    <row r="50" spans="1:7" x14ac:dyDescent="0.3">
      <c r="A50" s="14" t="s">
        <v>55</v>
      </c>
      <c r="B50" s="15">
        <v>476081.51</v>
      </c>
      <c r="C50" s="15">
        <v>0</v>
      </c>
      <c r="D50" s="15">
        <f t="shared" si="0"/>
        <v>476081.51</v>
      </c>
      <c r="E50" s="15">
        <v>209001.34</v>
      </c>
      <c r="F50" s="15">
        <v>209001.34</v>
      </c>
      <c r="G50" s="15">
        <f t="shared" si="1"/>
        <v>267080.17000000004</v>
      </c>
    </row>
    <row r="51" spans="1:7" x14ac:dyDescent="0.3">
      <c r="A51" s="14" t="s">
        <v>56</v>
      </c>
      <c r="B51" s="15">
        <v>2793486.92</v>
      </c>
      <c r="C51" s="15">
        <v>-568854.42000000004</v>
      </c>
      <c r="D51" s="15">
        <f t="shared" si="0"/>
        <v>2224632.5</v>
      </c>
      <c r="E51" s="15">
        <v>825201.19</v>
      </c>
      <c r="F51" s="15">
        <v>825201.19</v>
      </c>
      <c r="G51" s="15">
        <f t="shared" si="1"/>
        <v>1399431.31</v>
      </c>
    </row>
    <row r="52" spans="1:7" x14ac:dyDescent="0.3">
      <c r="A52" s="14" t="s">
        <v>57</v>
      </c>
      <c r="B52" s="15">
        <v>1649412.07</v>
      </c>
      <c r="C52" s="15">
        <v>65137.33</v>
      </c>
      <c r="D52" s="15">
        <f t="shared" si="0"/>
        <v>1714549.4000000001</v>
      </c>
      <c r="E52" s="15">
        <v>757085.25</v>
      </c>
      <c r="F52" s="15">
        <v>757085.25</v>
      </c>
      <c r="G52" s="15">
        <f t="shared" si="1"/>
        <v>957464.15000000014</v>
      </c>
    </row>
    <row r="53" spans="1:7" x14ac:dyDescent="0.3">
      <c r="A53" s="14" t="s">
        <v>58</v>
      </c>
      <c r="B53" s="15">
        <v>2787208.84</v>
      </c>
      <c r="C53" s="15">
        <v>-252850.76</v>
      </c>
      <c r="D53" s="15">
        <f t="shared" si="0"/>
        <v>2534358.08</v>
      </c>
      <c r="E53" s="15">
        <v>978209.38</v>
      </c>
      <c r="F53" s="15">
        <v>978209.38</v>
      </c>
      <c r="G53" s="15">
        <f t="shared" si="1"/>
        <v>1556148.7000000002</v>
      </c>
    </row>
    <row r="54" spans="1:7" x14ac:dyDescent="0.3">
      <c r="A54" s="14" t="s">
        <v>59</v>
      </c>
      <c r="B54" s="15">
        <v>1937721.34</v>
      </c>
      <c r="C54" s="15">
        <v>151859.57</v>
      </c>
      <c r="D54" s="15">
        <f t="shared" si="0"/>
        <v>2089580.9100000001</v>
      </c>
      <c r="E54" s="15">
        <v>921254.44</v>
      </c>
      <c r="F54" s="15">
        <v>921254.44</v>
      </c>
      <c r="G54" s="15">
        <f t="shared" si="1"/>
        <v>1168326.4700000002</v>
      </c>
    </row>
    <row r="55" spans="1:7" x14ac:dyDescent="0.3">
      <c r="A55" s="14" t="s">
        <v>60</v>
      </c>
      <c r="B55" s="15">
        <v>11026750</v>
      </c>
      <c r="C55" s="15">
        <v>0</v>
      </c>
      <c r="D55" s="15">
        <f t="shared" si="0"/>
        <v>11026750</v>
      </c>
      <c r="E55" s="15">
        <v>5063375</v>
      </c>
      <c r="F55" s="15">
        <v>5063375</v>
      </c>
      <c r="G55" s="15">
        <f t="shared" si="1"/>
        <v>5963375</v>
      </c>
    </row>
    <row r="56" spans="1:7" x14ac:dyDescent="0.3">
      <c r="A56" s="14" t="s">
        <v>61</v>
      </c>
      <c r="B56" s="15">
        <v>0</v>
      </c>
      <c r="C56" s="15">
        <v>0</v>
      </c>
      <c r="D56" s="15">
        <f t="shared" si="0"/>
        <v>0</v>
      </c>
      <c r="E56" s="15">
        <v>-5819.92</v>
      </c>
      <c r="F56" s="15">
        <v>-5819.92</v>
      </c>
      <c r="G56" s="15">
        <f t="shared" si="1"/>
        <v>5819.92</v>
      </c>
    </row>
    <row r="57" spans="1:7" x14ac:dyDescent="0.3">
      <c r="A57" s="14"/>
      <c r="B57" s="15"/>
      <c r="C57" s="15"/>
      <c r="D57" s="15"/>
      <c r="E57" s="15"/>
      <c r="F57" s="15"/>
      <c r="G57" s="15"/>
    </row>
    <row r="58" spans="1:7" x14ac:dyDescent="0.3">
      <c r="A58" s="16" t="s">
        <v>62</v>
      </c>
      <c r="B58" s="17">
        <f t="shared" ref="B58:G58" si="2">SUM(B6:B57)</f>
        <v>313410865.52999991</v>
      </c>
      <c r="C58" s="17">
        <f t="shared" si="2"/>
        <v>42551112.810000002</v>
      </c>
      <c r="D58" s="17">
        <f t="shared" si="2"/>
        <v>355961978.33999991</v>
      </c>
      <c r="E58" s="17">
        <f t="shared" si="2"/>
        <v>155866791.39000002</v>
      </c>
      <c r="F58" s="17">
        <f t="shared" si="2"/>
        <v>154550599.61999997</v>
      </c>
      <c r="G58" s="17">
        <f t="shared" si="2"/>
        <v>200095186.94999993</v>
      </c>
    </row>
    <row r="61" spans="1:7" ht="45" customHeight="1" x14ac:dyDescent="0.3">
      <c r="A61" s="1" t="s">
        <v>63</v>
      </c>
      <c r="B61" s="2"/>
      <c r="C61" s="2"/>
      <c r="D61" s="2"/>
      <c r="E61" s="2"/>
      <c r="F61" s="2"/>
      <c r="G61" s="3"/>
    </row>
    <row r="62" spans="1:7" x14ac:dyDescent="0.3">
      <c r="A62" s="5" t="s">
        <v>1</v>
      </c>
      <c r="B62" s="1" t="s">
        <v>2</v>
      </c>
      <c r="C62" s="2"/>
      <c r="D62" s="2"/>
      <c r="E62" s="2"/>
      <c r="F62" s="3"/>
      <c r="G62" s="6" t="s">
        <v>3</v>
      </c>
    </row>
    <row r="63" spans="1:7" ht="20.399999999999999" x14ac:dyDescent="0.3">
      <c r="A63" s="7"/>
      <c r="B63" s="8" t="s">
        <v>4</v>
      </c>
      <c r="C63" s="8" t="s">
        <v>5</v>
      </c>
      <c r="D63" s="8" t="s">
        <v>6</v>
      </c>
      <c r="E63" s="8" t="s">
        <v>7</v>
      </c>
      <c r="F63" s="8" t="s">
        <v>8</v>
      </c>
      <c r="G63" s="9"/>
    </row>
    <row r="64" spans="1:7" x14ac:dyDescent="0.3">
      <c r="A64" s="10"/>
      <c r="B64" s="11">
        <v>1</v>
      </c>
      <c r="C64" s="11">
        <v>2</v>
      </c>
      <c r="D64" s="11" t="s">
        <v>9</v>
      </c>
      <c r="E64" s="11">
        <v>4</v>
      </c>
      <c r="F64" s="11">
        <v>5</v>
      </c>
      <c r="G64" s="11" t="s">
        <v>10</v>
      </c>
    </row>
    <row r="65" spans="1:7" x14ac:dyDescent="0.3">
      <c r="A65" s="18" t="s">
        <v>64</v>
      </c>
      <c r="B65" s="15">
        <v>0</v>
      </c>
      <c r="C65" s="15">
        <v>0</v>
      </c>
      <c r="D65" s="15">
        <f>B65+C65</f>
        <v>0</v>
      </c>
      <c r="E65" s="15">
        <v>0</v>
      </c>
      <c r="F65" s="15">
        <v>0</v>
      </c>
      <c r="G65" s="15">
        <f>D65-E65</f>
        <v>0</v>
      </c>
    </row>
    <row r="66" spans="1:7" x14ac:dyDescent="0.3">
      <c r="A66" s="18" t="s">
        <v>65</v>
      </c>
      <c r="B66" s="15">
        <v>0</v>
      </c>
      <c r="C66" s="15">
        <v>0</v>
      </c>
      <c r="D66" s="15">
        <f t="shared" ref="D66:D68" si="3">B66+C66</f>
        <v>0</v>
      </c>
      <c r="E66" s="15">
        <v>0</v>
      </c>
      <c r="F66" s="15">
        <v>0</v>
      </c>
      <c r="G66" s="15">
        <f t="shared" ref="G66:G68" si="4">D66-E66</f>
        <v>0</v>
      </c>
    </row>
    <row r="67" spans="1:7" x14ac:dyDescent="0.3">
      <c r="A67" s="18" t="s">
        <v>66</v>
      </c>
      <c r="B67" s="15">
        <v>0</v>
      </c>
      <c r="C67" s="15">
        <v>0</v>
      </c>
      <c r="D67" s="15">
        <f t="shared" si="3"/>
        <v>0</v>
      </c>
      <c r="E67" s="15">
        <v>0</v>
      </c>
      <c r="F67" s="15">
        <v>0</v>
      </c>
      <c r="G67" s="15">
        <f t="shared" si="4"/>
        <v>0</v>
      </c>
    </row>
    <row r="68" spans="1:7" x14ac:dyDescent="0.3">
      <c r="A68" s="18" t="s">
        <v>67</v>
      </c>
      <c r="B68" s="15">
        <v>0</v>
      </c>
      <c r="C68" s="15">
        <v>0</v>
      </c>
      <c r="D68" s="15">
        <f t="shared" si="3"/>
        <v>0</v>
      </c>
      <c r="E68" s="15">
        <v>0</v>
      </c>
      <c r="F68" s="15">
        <v>0</v>
      </c>
      <c r="G68" s="15">
        <f t="shared" si="4"/>
        <v>0</v>
      </c>
    </row>
    <row r="69" spans="1:7" x14ac:dyDescent="0.3">
      <c r="A69" s="16" t="s">
        <v>62</v>
      </c>
      <c r="B69" s="17">
        <f t="shared" ref="B69:G69" si="5">SUM(B65:B68)</f>
        <v>0</v>
      </c>
      <c r="C69" s="17">
        <f t="shared" si="5"/>
        <v>0</v>
      </c>
      <c r="D69" s="17">
        <f t="shared" si="5"/>
        <v>0</v>
      </c>
      <c r="E69" s="17">
        <f t="shared" si="5"/>
        <v>0</v>
      </c>
      <c r="F69" s="17">
        <f t="shared" si="5"/>
        <v>0</v>
      </c>
      <c r="G69" s="17">
        <f t="shared" si="5"/>
        <v>0</v>
      </c>
    </row>
    <row r="72" spans="1:7" ht="45" customHeight="1" x14ac:dyDescent="0.3">
      <c r="A72" s="1" t="s">
        <v>68</v>
      </c>
      <c r="B72" s="2"/>
      <c r="C72" s="2"/>
      <c r="D72" s="2"/>
      <c r="E72" s="2"/>
      <c r="F72" s="2"/>
      <c r="G72" s="3"/>
    </row>
    <row r="73" spans="1:7" x14ac:dyDescent="0.3">
      <c r="A73" s="5" t="s">
        <v>1</v>
      </c>
      <c r="B73" s="1" t="s">
        <v>2</v>
      </c>
      <c r="C73" s="2"/>
      <c r="D73" s="2"/>
      <c r="E73" s="2"/>
      <c r="F73" s="3"/>
      <c r="G73" s="6" t="s">
        <v>3</v>
      </c>
    </row>
    <row r="74" spans="1:7" ht="20.399999999999999" x14ac:dyDescent="0.3">
      <c r="A74" s="7"/>
      <c r="B74" s="8" t="s">
        <v>4</v>
      </c>
      <c r="C74" s="8" t="s">
        <v>5</v>
      </c>
      <c r="D74" s="8" t="s">
        <v>6</v>
      </c>
      <c r="E74" s="8" t="s">
        <v>7</v>
      </c>
      <c r="F74" s="8" t="s">
        <v>8</v>
      </c>
      <c r="G74" s="9"/>
    </row>
    <row r="75" spans="1:7" x14ac:dyDescent="0.3">
      <c r="A75" s="10"/>
      <c r="B75" s="11">
        <v>1</v>
      </c>
      <c r="C75" s="11">
        <v>2</v>
      </c>
      <c r="D75" s="11" t="s">
        <v>9</v>
      </c>
      <c r="E75" s="11">
        <v>4</v>
      </c>
      <c r="F75" s="11">
        <v>5</v>
      </c>
      <c r="G75" s="11" t="s">
        <v>10</v>
      </c>
    </row>
    <row r="76" spans="1:7" ht="28.8" x14ac:dyDescent="0.3">
      <c r="A76" s="19" t="s">
        <v>69</v>
      </c>
      <c r="B76" s="15">
        <v>0</v>
      </c>
      <c r="C76" s="15">
        <v>0</v>
      </c>
      <c r="D76" s="15">
        <f t="shared" ref="D76:D82" si="6">B76+C76</f>
        <v>0</v>
      </c>
      <c r="E76" s="15">
        <v>0</v>
      </c>
      <c r="F76" s="15">
        <v>0</v>
      </c>
      <c r="G76" s="15">
        <f t="shared" ref="G76:G82" si="7">D76-E76</f>
        <v>0</v>
      </c>
    </row>
    <row r="77" spans="1:7" x14ac:dyDescent="0.3">
      <c r="A77" s="19" t="s">
        <v>70</v>
      </c>
      <c r="B77" s="15">
        <v>0</v>
      </c>
      <c r="C77" s="15">
        <v>0</v>
      </c>
      <c r="D77" s="15">
        <f t="shared" si="6"/>
        <v>0</v>
      </c>
      <c r="E77" s="15">
        <v>0</v>
      </c>
      <c r="F77" s="15">
        <v>0</v>
      </c>
      <c r="G77" s="15">
        <f t="shared" si="7"/>
        <v>0</v>
      </c>
    </row>
    <row r="78" spans="1:7" ht="28.8" x14ac:dyDescent="0.3">
      <c r="A78" s="19" t="s">
        <v>71</v>
      </c>
      <c r="B78" s="15">
        <v>0</v>
      </c>
      <c r="C78" s="15">
        <v>0</v>
      </c>
      <c r="D78" s="15">
        <f t="shared" si="6"/>
        <v>0</v>
      </c>
      <c r="E78" s="15">
        <v>0</v>
      </c>
      <c r="F78" s="15">
        <v>0</v>
      </c>
      <c r="G78" s="15">
        <f t="shared" si="7"/>
        <v>0</v>
      </c>
    </row>
    <row r="79" spans="1:7" ht="28.8" x14ac:dyDescent="0.3">
      <c r="A79" s="19" t="s">
        <v>72</v>
      </c>
      <c r="B79" s="15">
        <v>0</v>
      </c>
      <c r="C79" s="15">
        <v>0</v>
      </c>
      <c r="D79" s="15">
        <f t="shared" si="6"/>
        <v>0</v>
      </c>
      <c r="E79" s="15">
        <v>0</v>
      </c>
      <c r="F79" s="15">
        <v>0</v>
      </c>
      <c r="G79" s="15">
        <f t="shared" si="7"/>
        <v>0</v>
      </c>
    </row>
    <row r="80" spans="1:7" ht="11.25" customHeight="1" x14ac:dyDescent="0.3">
      <c r="A80" s="19" t="s">
        <v>73</v>
      </c>
      <c r="B80" s="15">
        <v>0</v>
      </c>
      <c r="C80" s="15">
        <v>0</v>
      </c>
      <c r="D80" s="15">
        <f t="shared" si="6"/>
        <v>0</v>
      </c>
      <c r="E80" s="15">
        <v>0</v>
      </c>
      <c r="F80" s="15">
        <v>0</v>
      </c>
      <c r="G80" s="15">
        <f t="shared" si="7"/>
        <v>0</v>
      </c>
    </row>
    <row r="81" spans="1:7" ht="28.8" x14ac:dyDescent="0.3">
      <c r="A81" s="19" t="s">
        <v>74</v>
      </c>
      <c r="B81" s="15">
        <v>0</v>
      </c>
      <c r="C81" s="15">
        <v>0</v>
      </c>
      <c r="D81" s="15">
        <f t="shared" si="6"/>
        <v>0</v>
      </c>
      <c r="E81" s="15">
        <v>0</v>
      </c>
      <c r="F81" s="15">
        <v>0</v>
      </c>
      <c r="G81" s="15">
        <f t="shared" si="7"/>
        <v>0</v>
      </c>
    </row>
    <row r="82" spans="1:7" x14ac:dyDescent="0.3">
      <c r="A82" s="19" t="s">
        <v>75</v>
      </c>
      <c r="B82" s="15">
        <v>0</v>
      </c>
      <c r="C82" s="15">
        <v>0</v>
      </c>
      <c r="D82" s="15">
        <f t="shared" si="6"/>
        <v>0</v>
      </c>
      <c r="E82" s="15">
        <v>0</v>
      </c>
      <c r="F82" s="15">
        <v>0</v>
      </c>
      <c r="G82" s="15">
        <f t="shared" si="7"/>
        <v>0</v>
      </c>
    </row>
    <row r="83" spans="1:7" x14ac:dyDescent="0.3">
      <c r="A83" s="16" t="s">
        <v>62</v>
      </c>
      <c r="B83" s="17">
        <f t="shared" ref="B83:G83" si="8">SUM(B76:B82)</f>
        <v>0</v>
      </c>
      <c r="C83" s="17">
        <f t="shared" si="8"/>
        <v>0</v>
      </c>
      <c r="D83" s="17">
        <f t="shared" si="8"/>
        <v>0</v>
      </c>
      <c r="E83" s="17">
        <f t="shared" si="8"/>
        <v>0</v>
      </c>
      <c r="F83" s="17">
        <f t="shared" si="8"/>
        <v>0</v>
      </c>
      <c r="G83" s="17">
        <f t="shared" si="8"/>
        <v>0</v>
      </c>
    </row>
    <row r="85" spans="1:7" x14ac:dyDescent="0.3">
      <c r="A85" s="4" t="s">
        <v>76</v>
      </c>
    </row>
  </sheetData>
  <mergeCells count="12">
    <mergeCell ref="A72:G72"/>
    <mergeCell ref="A73:A75"/>
    <mergeCell ref="B73:F73"/>
    <mergeCell ref="G73:G74"/>
    <mergeCell ref="A1:G1"/>
    <mergeCell ref="A2:A4"/>
    <mergeCell ref="B2:F2"/>
    <mergeCell ref="G2:G3"/>
    <mergeCell ref="A61:G61"/>
    <mergeCell ref="A62:A64"/>
    <mergeCell ref="B62:F62"/>
    <mergeCell ref="G62:G63"/>
  </mergeCells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Compu</cp:lastModifiedBy>
  <cp:lastPrinted>2023-08-14T17:04:18Z</cp:lastPrinted>
  <dcterms:created xsi:type="dcterms:W3CDTF">2023-08-14T17:03:27Z</dcterms:created>
  <dcterms:modified xsi:type="dcterms:W3CDTF">2023-08-14T17:04:40Z</dcterms:modified>
</cp:coreProperties>
</file>